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Objects="none"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3" i="2" l="1"/>
  <c r="G19" i="2"/>
  <c r="C7" i="2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6" i="2"/>
  <c r="C5" i="2"/>
  <c r="G21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5" i="1"/>
  <c r="F21" i="1"/>
  <c r="E21" i="1"/>
  <c r="F20" i="1"/>
  <c r="E20" i="1"/>
  <c r="D21" i="1"/>
  <c r="C21" i="1"/>
  <c r="B21" i="1"/>
</calcChain>
</file>

<file path=xl/sharedStrings.xml><?xml version="1.0" encoding="utf-8"?>
<sst xmlns="http://schemas.openxmlformats.org/spreadsheetml/2006/main" count="41" uniqueCount="22">
  <si>
    <t>Table 1.2: Distribution of Population by Age and Sex, Gasa (2005 &amp;2017)</t>
  </si>
  <si>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</si>
  <si>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</si>
  <si>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</si>
  <si>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</si>
  <si>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</si>
  <si>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</si>
  <si>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</si>
  <si>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</si>
  <si>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</si>
  <si>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</si>
  <si>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</si>
  <si>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</si>
  <si>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</si>
  <si>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</si>
  <si>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</si>
  <si>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</si>
  <si>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</si>
  <si>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</si>
  <si>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70-54</t>
  </si>
  <si>
    <t>75+</t>
  </si>
  <si>
    <t>All 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</si>
</sst>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0" fillId="0" borderId="1" xfId="0" applyFill="1" applyBorder="1"/>
    <xf numFmtId="0" fontId="1" fillId="0" borderId="1" xfId="0" applyFont="1" applyBorder="1"/>
    <xf numFmtId="3" fontId="2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0" fillId="0" borderId="0" xfId="0" applyFill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A5" sqref="A5:A20"/>
    </sheetView>
  </sheetViews>
  <sheetFormatPr defaultRowHeight="15" x14ac:dyDescent="0.25"/>
  <cols>
    <col min="1" max="1" width="10.140625" customWidth="1"/>
  </cols>
  <sheetData>
    <row r="1" spans="1:7" x14ac:dyDescent="0.25">
      <c r="A1" t="s">
        <v>0</v>
      </c>
    </row>
    <row r="3" spans="1:7" x14ac:dyDescent="0.25">
      <c r="A3" s="7" t="s">
        <v>1</v>
      </c>
      <c r="B3" s="7">
        <v>2005</v>
      </c>
      <c r="C3" s="7"/>
      <c r="D3" s="7"/>
      <c r="E3" s="7">
        <v>2017</v>
      </c>
      <c r="F3" s="7"/>
      <c r="G3" s="7"/>
    </row>
    <row r="4" spans="1:7" x14ac:dyDescent="0.25">
      <c r="A4" s="7"/>
      <c r="B4" s="4" t="s">
        <v>2</v>
      </c>
      <c r="C4" s="4" t="s">
        <v>3</v>
      </c>
      <c r="D4" s="4" t="s">
        <v>4</v>
      </c>
      <c r="E4" s="4" t="s">
        <v>2</v>
      </c>
      <c r="F4" s="4" t="s">
        <v>3</v>
      </c>
      <c r="G4" s="4" t="s">
        <v>4</v>
      </c>
    </row>
    <row r="5" spans="1:7" x14ac:dyDescent="0.25">
      <c r="A5" s="2" t="s">
        <v>5</v>
      </c>
      <c r="B5" s="5">
        <v>156</v>
      </c>
      <c r="C5" s="5">
        <v>169</v>
      </c>
      <c r="D5" s="5">
        <v>325</v>
      </c>
      <c r="E5" s="1">
        <v>159</v>
      </c>
      <c r="F5" s="1">
        <v>153</v>
      </c>
      <c r="G5" s="1">
        <f>E5+F5</f>
        <v>312</v>
      </c>
    </row>
    <row r="6" spans="1:7" x14ac:dyDescent="0.25">
      <c r="A6" s="2" t="s">
        <v>6</v>
      </c>
      <c r="B6" s="5">
        <v>181</v>
      </c>
      <c r="C6" s="5">
        <v>176</v>
      </c>
      <c r="D6" s="5">
        <v>357</v>
      </c>
      <c r="E6" s="1">
        <v>180</v>
      </c>
      <c r="F6" s="1">
        <v>168</v>
      </c>
      <c r="G6" s="1">
        <f t="shared" ref="G6:G20" si="0">E6+F6</f>
        <v>348</v>
      </c>
    </row>
    <row r="7" spans="1:7" x14ac:dyDescent="0.25">
      <c r="A7" s="2" t="s">
        <v>7</v>
      </c>
      <c r="B7" s="5">
        <v>161</v>
      </c>
      <c r="C7" s="5">
        <v>176</v>
      </c>
      <c r="D7" s="5">
        <v>337</v>
      </c>
      <c r="E7" s="1">
        <v>210</v>
      </c>
      <c r="F7" s="1">
        <v>216</v>
      </c>
      <c r="G7" s="1">
        <f t="shared" si="0"/>
        <v>426</v>
      </c>
    </row>
    <row r="8" spans="1:7" x14ac:dyDescent="0.25">
      <c r="A8" s="2" t="s">
        <v>8</v>
      </c>
      <c r="B8" s="5">
        <v>150</v>
      </c>
      <c r="C8" s="5">
        <v>134</v>
      </c>
      <c r="D8" s="5">
        <v>284</v>
      </c>
      <c r="E8" s="1">
        <v>225</v>
      </c>
      <c r="F8" s="1">
        <v>195</v>
      </c>
      <c r="G8" s="1">
        <f t="shared" si="0"/>
        <v>420</v>
      </c>
    </row>
    <row r="9" spans="1:7" x14ac:dyDescent="0.25">
      <c r="A9" s="2" t="s">
        <v>9</v>
      </c>
      <c r="B9" s="5">
        <v>199</v>
      </c>
      <c r="C9" s="5">
        <v>129</v>
      </c>
      <c r="D9" s="5">
        <v>328</v>
      </c>
      <c r="E9" s="1">
        <v>225</v>
      </c>
      <c r="F9" s="1">
        <v>146</v>
      </c>
      <c r="G9" s="1">
        <f t="shared" si="0"/>
        <v>371</v>
      </c>
    </row>
    <row r="10" spans="1:7" x14ac:dyDescent="0.25">
      <c r="A10" s="2" t="s">
        <v>10</v>
      </c>
      <c r="B10" s="5">
        <v>164</v>
      </c>
      <c r="C10" s="5">
        <v>130</v>
      </c>
      <c r="D10" s="5">
        <v>294</v>
      </c>
      <c r="E10" s="1">
        <v>235</v>
      </c>
      <c r="F10" s="1">
        <v>165</v>
      </c>
      <c r="G10" s="1">
        <f t="shared" si="0"/>
        <v>400</v>
      </c>
    </row>
    <row r="11" spans="1:7" x14ac:dyDescent="0.25">
      <c r="A11" s="2" t="s">
        <v>11</v>
      </c>
      <c r="B11" s="5">
        <v>141</v>
      </c>
      <c r="C11" s="5">
        <v>103</v>
      </c>
      <c r="D11" s="5">
        <v>244</v>
      </c>
      <c r="E11" s="1">
        <v>200</v>
      </c>
      <c r="F11" s="1">
        <v>149</v>
      </c>
      <c r="G11" s="1">
        <f t="shared" si="0"/>
        <v>349</v>
      </c>
    </row>
    <row r="12" spans="1:7" x14ac:dyDescent="0.25">
      <c r="A12" s="2" t="s">
        <v>12</v>
      </c>
      <c r="B12" s="5">
        <v>118</v>
      </c>
      <c r="C12" s="5">
        <v>74</v>
      </c>
      <c r="D12" s="5">
        <v>192</v>
      </c>
      <c r="E12" s="1">
        <v>176</v>
      </c>
      <c r="F12" s="1">
        <v>138</v>
      </c>
      <c r="G12" s="1">
        <f t="shared" si="0"/>
        <v>314</v>
      </c>
    </row>
    <row r="13" spans="1:7" x14ac:dyDescent="0.25">
      <c r="A13" s="2" t="s">
        <v>13</v>
      </c>
      <c r="B13" s="5">
        <v>71</v>
      </c>
      <c r="C13" s="5">
        <v>61</v>
      </c>
      <c r="D13" s="5">
        <v>132</v>
      </c>
      <c r="E13" s="1">
        <v>109</v>
      </c>
      <c r="F13" s="1">
        <v>100</v>
      </c>
      <c r="G13" s="1">
        <f t="shared" si="0"/>
        <v>209</v>
      </c>
    </row>
    <row r="14" spans="1:7" x14ac:dyDescent="0.25">
      <c r="A14" s="2" t="s">
        <v>14</v>
      </c>
      <c r="B14" s="5">
        <v>75</v>
      </c>
      <c r="C14" s="5">
        <v>73</v>
      </c>
      <c r="D14" s="5">
        <v>148</v>
      </c>
      <c r="E14" s="1">
        <v>96</v>
      </c>
      <c r="F14" s="1">
        <v>78</v>
      </c>
      <c r="G14" s="1">
        <f t="shared" si="0"/>
        <v>174</v>
      </c>
    </row>
    <row r="15" spans="1:7" x14ac:dyDescent="0.25">
      <c r="A15" s="2" t="s">
        <v>15</v>
      </c>
      <c r="B15" s="5">
        <v>59</v>
      </c>
      <c r="C15" s="5">
        <v>58</v>
      </c>
      <c r="D15" s="5">
        <v>117</v>
      </c>
      <c r="E15" s="1">
        <v>82</v>
      </c>
      <c r="F15" s="1">
        <v>73</v>
      </c>
      <c r="G15" s="1">
        <f t="shared" si="0"/>
        <v>155</v>
      </c>
    </row>
    <row r="16" spans="1:7" x14ac:dyDescent="0.25">
      <c r="A16" s="1" t="s">
        <v>16</v>
      </c>
      <c r="B16" s="5">
        <v>46</v>
      </c>
      <c r="C16" s="5">
        <v>39</v>
      </c>
      <c r="D16" s="5">
        <v>85</v>
      </c>
      <c r="E16" s="1">
        <v>68</v>
      </c>
      <c r="F16" s="1">
        <v>58</v>
      </c>
      <c r="G16" s="1">
        <f t="shared" si="0"/>
        <v>126</v>
      </c>
    </row>
    <row r="17" spans="1:7" x14ac:dyDescent="0.25">
      <c r="A17" s="1" t="s">
        <v>17</v>
      </c>
      <c r="B17" s="5">
        <v>46</v>
      </c>
      <c r="C17" s="5">
        <v>57</v>
      </c>
      <c r="D17" s="5">
        <v>103</v>
      </c>
      <c r="E17" s="1">
        <v>47</v>
      </c>
      <c r="F17" s="1">
        <v>71</v>
      </c>
      <c r="G17" s="1">
        <f t="shared" si="0"/>
        <v>118</v>
      </c>
    </row>
    <row r="18" spans="1:7" x14ac:dyDescent="0.25">
      <c r="A18" s="1" t="s">
        <v>18</v>
      </c>
      <c r="B18" s="5">
        <v>22</v>
      </c>
      <c r="C18" s="5">
        <v>31</v>
      </c>
      <c r="D18" s="5">
        <v>53</v>
      </c>
      <c r="E18" s="1">
        <v>38</v>
      </c>
      <c r="F18" s="1">
        <v>40</v>
      </c>
      <c r="G18" s="1">
        <f t="shared" si="0"/>
        <v>78</v>
      </c>
    </row>
    <row r="19" spans="1:7" x14ac:dyDescent="0.25">
      <c r="A19" s="3" t="s">
        <v>19</v>
      </c>
      <c r="B19" s="5">
        <v>20</v>
      </c>
      <c r="C19" s="5">
        <v>31</v>
      </c>
      <c r="D19" s="5">
        <v>51</v>
      </c>
      <c r="E19" s="1">
        <v>24</v>
      </c>
      <c r="F19" s="1">
        <v>39</v>
      </c>
      <c r="G19" s="1">
        <f t="shared" si="0"/>
        <v>63</v>
      </c>
    </row>
    <row r="20" spans="1:7" x14ac:dyDescent="0.25">
      <c r="A20" s="3" t="s">
        <v>20</v>
      </c>
      <c r="B20" s="5">
        <v>26</v>
      </c>
      <c r="C20" s="5">
        <v>40</v>
      </c>
      <c r="D20" s="5">
        <v>66</v>
      </c>
      <c r="E20" s="1">
        <f>16+7+7</f>
        <v>30</v>
      </c>
      <c r="F20" s="1">
        <f>21+25+13</f>
        <v>59</v>
      </c>
      <c r="G20" s="1">
        <f t="shared" si="0"/>
        <v>89</v>
      </c>
    </row>
    <row r="21" spans="1:7" x14ac:dyDescent="0.25">
      <c r="A21" s="1" t="s">
        <v>21</v>
      </c>
      <c r="B21" s="6">
        <f t="shared" ref="B21:G21" si="1">SUM(B5:B20)</f>
        <v>1635</v>
      </c>
      <c r="C21" s="6">
        <f t="shared" si="1"/>
        <v>1481</v>
      </c>
      <c r="D21" s="6">
        <f t="shared" si="1"/>
        <v>3116</v>
      </c>
      <c r="E21" s="1">
        <f t="shared" si="1"/>
        <v>2104</v>
      </c>
      <c r="F21" s="1">
        <f t="shared" si="1"/>
        <v>1848</v>
      </c>
      <c r="G21" s="1">
        <f t="shared" si="1"/>
        <v>3952</v>
      </c>
    </row>
  </sheetData>
  <mergeCells count="3">
    <mergeCell ref="B3:D3"/>
    <mergeCell ref="E3:G3"/>
    <mergeCell ref="A3:A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3"/>
  <sheetViews>
    <sheetView tabSelected="1" workbookViewId="0">
      <selection activeCell="E23" sqref="E23"/>
    </sheetView>
  </sheetViews>
  <sheetFormatPr defaultRowHeight="15" x14ac:dyDescent="0.25"/>
  <sheetData>
    <row r="4" spans="1:3" x14ac:dyDescent="0.25">
      <c r="A4" s="9" t="s">
        <v>5</v>
      </c>
      <c r="B4">
        <v>312</v>
      </c>
      <c r="C4">
        <v>312</v>
      </c>
    </row>
    <row r="5" spans="1:3" x14ac:dyDescent="0.25">
      <c r="A5" s="9" t="s">
        <v>6</v>
      </c>
      <c r="B5">
        <v>348</v>
      </c>
      <c r="C5">
        <f>C4+B5</f>
        <v>660</v>
      </c>
    </row>
    <row r="6" spans="1:3" x14ac:dyDescent="0.25">
      <c r="A6" s="9" t="s">
        <v>7</v>
      </c>
      <c r="B6">
        <v>426</v>
      </c>
      <c r="C6">
        <f>C5+B6</f>
        <v>1086</v>
      </c>
    </row>
    <row r="7" spans="1:3" x14ac:dyDescent="0.25">
      <c r="A7" s="9" t="s">
        <v>8</v>
      </c>
      <c r="B7">
        <v>420</v>
      </c>
      <c r="C7">
        <f t="shared" ref="C7:C19" si="0">C6+B7</f>
        <v>1506</v>
      </c>
    </row>
    <row r="8" spans="1:3" x14ac:dyDescent="0.25">
      <c r="A8" s="9" t="s">
        <v>9</v>
      </c>
      <c r="B8">
        <v>371</v>
      </c>
      <c r="C8">
        <f t="shared" si="0"/>
        <v>1877</v>
      </c>
    </row>
    <row r="9" spans="1:3" x14ac:dyDescent="0.25">
      <c r="A9" s="9" t="s">
        <v>10</v>
      </c>
      <c r="B9">
        <v>400</v>
      </c>
      <c r="C9" s="11">
        <f t="shared" si="0"/>
        <v>2277</v>
      </c>
    </row>
    <row r="10" spans="1:3" x14ac:dyDescent="0.25">
      <c r="A10" s="9" t="s">
        <v>11</v>
      </c>
      <c r="B10">
        <v>349</v>
      </c>
      <c r="C10">
        <f t="shared" si="0"/>
        <v>2626</v>
      </c>
    </row>
    <row r="11" spans="1:3" x14ac:dyDescent="0.25">
      <c r="A11" s="9" t="s">
        <v>12</v>
      </c>
      <c r="B11">
        <v>314</v>
      </c>
      <c r="C11">
        <f t="shared" si="0"/>
        <v>2940</v>
      </c>
    </row>
    <row r="12" spans="1:3" x14ac:dyDescent="0.25">
      <c r="A12" s="9" t="s">
        <v>13</v>
      </c>
      <c r="B12">
        <v>209</v>
      </c>
      <c r="C12">
        <f t="shared" si="0"/>
        <v>3149</v>
      </c>
    </row>
    <row r="13" spans="1:3" x14ac:dyDescent="0.25">
      <c r="A13" s="9" t="s">
        <v>14</v>
      </c>
      <c r="B13">
        <v>174</v>
      </c>
      <c r="C13">
        <f t="shared" si="0"/>
        <v>3323</v>
      </c>
    </row>
    <row r="14" spans="1:3" x14ac:dyDescent="0.25">
      <c r="A14" s="9" t="s">
        <v>15</v>
      </c>
      <c r="B14">
        <v>155</v>
      </c>
      <c r="C14">
        <f t="shared" si="0"/>
        <v>3478</v>
      </c>
    </row>
    <row r="15" spans="1:3" x14ac:dyDescent="0.25">
      <c r="A15" s="8" t="s">
        <v>16</v>
      </c>
      <c r="B15">
        <v>126</v>
      </c>
      <c r="C15">
        <f t="shared" si="0"/>
        <v>3604</v>
      </c>
    </row>
    <row r="16" spans="1:3" x14ac:dyDescent="0.25">
      <c r="A16" s="8" t="s">
        <v>17</v>
      </c>
      <c r="B16">
        <v>118</v>
      </c>
      <c r="C16">
        <f t="shared" si="0"/>
        <v>3722</v>
      </c>
    </row>
    <row r="17" spans="1:11" x14ac:dyDescent="0.25">
      <c r="A17" s="8" t="s">
        <v>18</v>
      </c>
      <c r="B17">
        <v>78</v>
      </c>
      <c r="C17">
        <f t="shared" si="0"/>
        <v>3800</v>
      </c>
    </row>
    <row r="18" spans="1:11" x14ac:dyDescent="0.25">
      <c r="A18" s="10" t="s">
        <v>19</v>
      </c>
      <c r="B18">
        <v>63</v>
      </c>
      <c r="C18">
        <f t="shared" si="0"/>
        <v>3863</v>
      </c>
    </row>
    <row r="19" spans="1:11" x14ac:dyDescent="0.25">
      <c r="A19" s="10" t="s">
        <v>20</v>
      </c>
      <c r="B19">
        <v>89</v>
      </c>
      <c r="C19">
        <f t="shared" si="0"/>
        <v>3952</v>
      </c>
      <c r="G19">
        <f>C19/2</f>
        <v>1976</v>
      </c>
      <c r="K19">
        <v>24.5</v>
      </c>
    </row>
    <row r="20" spans="1:11" x14ac:dyDescent="0.25">
      <c r="B20">
        <v>3952</v>
      </c>
    </row>
    <row r="23" spans="1:11" x14ac:dyDescent="0.25">
      <c r="E23">
        <f>24.5+((G19-C8)/371)*5</f>
        <v>25.834231805929917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2018-11-08T06:52:15Z</dcterms:modified>
</cp:coreProperties>
</file>